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C8C560F3-57BC-43FD-9DE5-C9FF44B0A69A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<sst xmlns="http://schemas.openxmlformats.org/spreadsheetml/2006/main" count="57" uniqueCount="57">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</sst>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2191537</xdr:colOff>
      <xdr:row>64</xdr:row>
      <xdr:rowOff>142744</xdr:rowOff>
    </xdr:from>
    <xdr:to>
      <xdr:col>1</xdr:col>
      <xdr:colOff>4506012</xdr:colOff>
      <xdr:row>68</xdr:row>
      <xdr:rowOff>125555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88A6178-165C-4008-A3B4-7C05F7C3B104}"/>
            </a:ext>
          </a:extLst>
        </xdr:cNvPr>
        <xdr:cNvSpPr txBox="1"/>
      </xdr:nvSpPr>
      <xdr:spPr>
        <a:xfrm>
          <a:off x="2535802" y="9933289"/>
          <a:ext cx="2314475" cy="620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5247934</xdr:colOff>
      <xdr:row>65</xdr:row>
      <xdr:rowOff>16794</xdr:rowOff>
    </xdr:from>
    <xdr:to>
      <xdr:col>2</xdr:col>
      <xdr:colOff>1230610</xdr:colOff>
      <xdr:row>68</xdr:row>
      <xdr:rowOff>103449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709F924-6CB2-4F4E-A652-9B581E2F3902}"/>
            </a:ext>
          </a:extLst>
        </xdr:cNvPr>
        <xdr:cNvSpPr txBox="1"/>
      </xdr:nvSpPr>
      <xdr:spPr>
        <a:xfrm>
          <a:off x="5592199" y="9966877"/>
          <a:ext cx="2288593" cy="5652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5474644</xdr:colOff>
      <xdr:row>66</xdr:row>
      <xdr:rowOff>16793</xdr:rowOff>
    </xdr:from>
    <xdr:to>
      <xdr:col>2</xdr:col>
      <xdr:colOff>1024397</xdr:colOff>
      <xdr:row>66</xdr:row>
      <xdr:rowOff>16793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4BCBDE5-554A-ED35-487E-C47E0F93C7CC}"/>
            </a:ext>
          </a:extLst>
        </xdr:cNvPr>
        <xdr:cNvCxnSpPr/>
      </xdr:nvCxnSpPr>
      <xdr:spPr>
        <a:xfrm>
          <a:off x="5818909" y="10126413"/>
          <a:ext cx="18556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75" zoomScaleNormal="75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55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56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14899032.34</v>
      </c>
      <c r="D6" s="21">
        <f>SUM(D7,D16)</f>
        <v>42697622.159999996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28071690.379999999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27261509.449999999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810180.93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14899032.34</v>
      </c>
      <c r="D16" s="29">
        <f>SUM(D17:D25)</f>
        <v>14625931.779999999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11605375.529999999</v>
      </c>
    </row>
    <row r="20" spans="2:4" s="9" customFormat="1" x14ac:dyDescent="0.3">
      <c r="B20" s="25" t="s">
        <v>16</v>
      </c>
      <c r="C20" s="18">
        <v>0</v>
      </c>
      <c r="D20" s="30">
        <v>2963197.15</v>
      </c>
    </row>
    <row r="21" spans="2:4" s="9" customFormat="1" x14ac:dyDescent="0.3">
      <c r="B21" s="25" t="s">
        <v>17</v>
      </c>
      <c r="C21" s="18">
        <v>0</v>
      </c>
      <c r="D21" s="30">
        <v>57359.1</v>
      </c>
    </row>
    <row r="22" spans="2:4" s="9" customFormat="1" x14ac:dyDescent="0.3">
      <c r="B22" s="25" t="s">
        <v>18</v>
      </c>
      <c r="C22" s="18">
        <v>14899032.34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5609698.2999999998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5609698.2999999998</v>
      </c>
      <c r="D28" s="29">
        <f>SUM(D29:D36)</f>
        <v>0</v>
      </c>
    </row>
    <row r="29" spans="2:4" s="9" customFormat="1" x14ac:dyDescent="0.3">
      <c r="B29" s="25" t="s">
        <v>24</v>
      </c>
      <c r="C29" s="18">
        <v>5609698.2999999998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56174876.149999999</v>
      </c>
      <c r="D46" s="29">
        <f>SUM(D47,D52,D59)</f>
        <v>33985984.630000003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56174876.149999999</v>
      </c>
      <c r="D52" s="29">
        <f>SUM(D53:D57)</f>
        <v>33985984.630000003</v>
      </c>
    </row>
    <row r="53" spans="2:4" s="9" customFormat="1" x14ac:dyDescent="0.3">
      <c r="B53" s="25" t="s">
        <v>45</v>
      </c>
      <c r="C53" s="18">
        <v>56172195.609999999</v>
      </c>
      <c r="D53" s="30">
        <v>0</v>
      </c>
    </row>
    <row r="54" spans="2:4" s="9" customFormat="1" x14ac:dyDescent="0.3">
      <c r="B54" s="25" t="s">
        <v>46</v>
      </c>
      <c r="C54" s="18">
        <v>0</v>
      </c>
      <c r="D54" s="30">
        <v>33985984.630000003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2680.54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2.8" customHeight="1" x14ac:dyDescent="0.2">
      <c r="B71" s="38"/>
      <c r="C71" s="18"/>
      <c r="D71" s="18"/>
    </row>
    <row r="72" spans="2:6" s="37" customFormat="1" ht="149.9" hidden="1" customHeight="1" x14ac:dyDescent="0.2">
      <c r="B72" s="51" t="s">
        <v>54</v>
      </c>
      <c r="C72" s="51"/>
      <c r="D72" s="51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B0xO3p69jUNT+svDc5vqesKJ23H9lvEZfVWiJj89RBoj5FZGX0YgtIafb8sl9HEdgqaNiIxZxE9la0wO9sWQVg==" saltValue="I6TO4OK7+4UzLA3q36swVQ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2025-10-13T16:30:10Z</cp:lastPrinted>
  <dcterms:created xsi:type="dcterms:W3CDTF">2019-12-03T18:29:59Z</dcterms:created>
  <dcterms:modified xsi:type="dcterms:W3CDTF">2025-10-13T16:37:45Z</dcterms:modified>
</cp:coreProperties>
</file>